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728" windowHeight="9000"/>
  </bookViews>
  <sheets>
    <sheet name="查询表" sheetId="1" r:id="rId1"/>
    <sheet name="成绩表" sheetId="2" state="hidden" r:id="rId2"/>
  </sheets>
  <calcPr calcId="144525"/>
</workbook>
</file>

<file path=xl/sharedStrings.xml><?xml version="1.0" encoding="utf-8"?>
<sst xmlns="http://schemas.openxmlformats.org/spreadsheetml/2006/main" count="73">
  <si>
    <t>专项职业能力水平鉴定成绩查询表</t>
  </si>
  <si>
    <t>请输入身份证号</t>
  </si>
  <si>
    <t>412723198403102122</t>
  </si>
  <si>
    <t>身份证号码</t>
  </si>
  <si>
    <t>姓名</t>
  </si>
  <si>
    <t>针灸保健</t>
  </si>
  <si>
    <t>康复理疗</t>
  </si>
  <si>
    <t>小儿推拿</t>
  </si>
  <si>
    <t>催乳师</t>
  </si>
  <si>
    <t>123456789012345678</t>
  </si>
  <si>
    <t>张三</t>
  </si>
  <si>
    <t>650107197109300529</t>
  </si>
  <si>
    <t>康翌</t>
  </si>
  <si>
    <t>合格</t>
  </si>
  <si>
    <t>650121198205011243</t>
  </si>
  <si>
    <t>丁娟</t>
  </si>
  <si>
    <t>652302196507202824</t>
  </si>
  <si>
    <t>徐凤玲</t>
  </si>
  <si>
    <t>411302198201294598</t>
  </si>
  <si>
    <t>徐锟</t>
  </si>
  <si>
    <t>650104198811160824</t>
  </si>
  <si>
    <t>任莉</t>
  </si>
  <si>
    <t>650104197208110107</t>
  </si>
  <si>
    <t>胡静</t>
  </si>
  <si>
    <t>650106197304040017</t>
  </si>
  <si>
    <t>刘俊</t>
  </si>
  <si>
    <t>654123197909302788</t>
  </si>
  <si>
    <t>姜芳</t>
  </si>
  <si>
    <t>654001198908074921</t>
  </si>
  <si>
    <t>刘梦娟</t>
  </si>
  <si>
    <t>370923196603271999</t>
  </si>
  <si>
    <t>亓清勇</t>
  </si>
  <si>
    <t>622426198309151122</t>
  </si>
  <si>
    <t>陈霞</t>
  </si>
  <si>
    <t>650106198305240015</t>
  </si>
  <si>
    <t>巴拉提江·阿布里米提</t>
  </si>
  <si>
    <t>654324196804160528</t>
  </si>
  <si>
    <t>汪雪红</t>
  </si>
  <si>
    <t>341227198206125228</t>
  </si>
  <si>
    <t>李玉玲</t>
  </si>
  <si>
    <t>510921196210187837</t>
  </si>
  <si>
    <t>曾前学</t>
  </si>
  <si>
    <t>650300196807025722</t>
  </si>
  <si>
    <t>葛丽</t>
  </si>
  <si>
    <t>652322199505292511</t>
  </si>
  <si>
    <t>杨旭东</t>
  </si>
  <si>
    <t>652322198805094512</t>
  </si>
  <si>
    <t>朱晓虎</t>
  </si>
  <si>
    <t>652324199805050015</t>
  </si>
  <si>
    <t>陈鑫圣</t>
  </si>
  <si>
    <t>659001198201233428</t>
  </si>
  <si>
    <t>袁绍琴</t>
  </si>
  <si>
    <t>王亚娟</t>
  </si>
  <si>
    <t>654128198208071610</t>
  </si>
  <si>
    <t>杨志勇</t>
  </si>
  <si>
    <t>65230119650606083X</t>
  </si>
  <si>
    <t>王继平</t>
  </si>
  <si>
    <t>140212197011291827</t>
  </si>
  <si>
    <t>张巧芝</t>
  </si>
  <si>
    <t>420621199401045423</t>
  </si>
  <si>
    <t>闫鸣宇</t>
  </si>
  <si>
    <t>652324199110095321</t>
  </si>
  <si>
    <t>管培培</t>
  </si>
  <si>
    <t>652123196805042567</t>
  </si>
  <si>
    <t>张应碧</t>
  </si>
  <si>
    <t xml:space="preserve"> 410223199004266547</t>
  </si>
  <si>
    <t>朱珊珊</t>
  </si>
  <si>
    <t>510232197004036726</t>
  </si>
  <si>
    <t>李定辉</t>
  </si>
  <si>
    <t>622322198202170621</t>
  </si>
  <si>
    <t>曾彩霞</t>
  </si>
  <si>
    <t>650121196703173721</t>
  </si>
  <si>
    <t>张秀文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</si>
</sst>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20"/>
      <color theme="1"/>
      <name val="黑体"/>
      <charset val="134"/>
    </font>
    <font>
      <b/>
      <sz val="11"/>
      <color rgb="FF0070C0"/>
      <name val="宋体"/>
      <charset val="134"/>
      <scheme val="minor"/>
    </font>
    <font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2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Protection="1">
      <alignment vertical="center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E2" sqref="E2"/>
    </sheetView>
  </sheetViews>
  <sheetFormatPr defaultColWidth="9" defaultRowHeight="14.4" outlineLevelRow="3" outlineLevelCol="5"/>
  <cols>
    <col min="1" max="1" width="19.8796296296296" customWidth="1"/>
    <col min="2" max="2" width="12.75" customWidth="1"/>
    <col min="3" max="3" width="13.1296296296296" customWidth="1"/>
    <col min="4" max="4" width="22.5" customWidth="1"/>
    <col min="5" max="5" width="11" customWidth="1"/>
    <col min="6" max="6" width="10.5" customWidth="1"/>
  </cols>
  <sheetData>
    <row r="1" ht="45" customHeight="1" spans="1:6">
      <c r="A1" s="10" t="s">
        <v>0</v>
      </c>
      <c r="B1" s="10"/>
      <c r="C1" s="10"/>
      <c r="D1" s="10"/>
      <c r="E1" s="10"/>
      <c r="F1" s="10"/>
    </row>
    <row r="2" ht="25" customHeight="1" spans="1:6">
      <c r="A2" s="11" t="s">
        <v>1</v>
      </c>
      <c r="B2" s="11"/>
      <c r="C2" s="11"/>
      <c r="D2" s="12" t="s">
        <v>2</v>
      </c>
      <c r="E2" s="13"/>
      <c r="F2" s="13"/>
    </row>
    <row r="3" s="1" customFormat="1" ht="25" customHeight="1" spans="1:6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</row>
    <row r="4" s="1" customFormat="1" ht="25" customHeight="1" spans="1:6">
      <c r="A4" s="15" t="str">
        <f>VLOOKUP(D2,成绩表!A2:F33,1,0)</f>
        <v>412723198403102122</v>
      </c>
      <c r="B4" s="15" t="str">
        <f>VLOOKUP(D2,成绩表!A2:F33,2,0)</f>
        <v>王亚娟</v>
      </c>
      <c r="C4" s="15">
        <f>VLOOKUP(D2,成绩表!A2:F33,3,0)</f>
        <v>0</v>
      </c>
      <c r="D4" s="15">
        <f>VLOOKUP(D2,成绩表!A2:F33,4,0)</f>
        <v>61</v>
      </c>
      <c r="E4" s="15">
        <f>VLOOKUP(D2,成绩表!A2:F33,5,0)</f>
        <v>0</v>
      </c>
      <c r="F4" s="15">
        <f>VLOOKUP(D2,成绩表!A2:F33,6,0)</f>
        <v>0</v>
      </c>
    </row>
  </sheetData>
  <sheetProtection password="C7CD" sheet="1" objects="1"/>
  <protectedRanges>
    <protectedRange sqref="D2" name="区域1" securityDescriptor=""/>
  </protectedRanges>
  <mergeCells count="2">
    <mergeCell ref="A1:F1"/>
    <mergeCell ref="A2:C2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workbookViewId="0">
      <selection activeCell="A1" sqref="A1:F33"/>
    </sheetView>
  </sheetViews>
  <sheetFormatPr defaultColWidth="9" defaultRowHeight="14.4" outlineLevelCol="5"/>
  <cols>
    <col min="1" max="1" width="19.75" style="1" customWidth="1"/>
    <col min="2" max="2" width="15.6296296296296" style="1" customWidth="1"/>
    <col min="3" max="3" width="9" style="1"/>
    <col min="4" max="4" width="19.3796296296296" style="1" customWidth="1"/>
    <col min="5" max="6" width="9" style="1"/>
  </cols>
  <sheetData>
    <row r="1" spans="1:6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</row>
    <row r="2" spans="1:6">
      <c r="A2" s="3" t="s">
        <v>9</v>
      </c>
      <c r="B2" s="2" t="s">
        <v>10</v>
      </c>
      <c r="C2" s="2">
        <v>60</v>
      </c>
      <c r="D2" s="2">
        <v>60</v>
      </c>
      <c r="E2" s="2">
        <v>60</v>
      </c>
      <c r="F2" s="2">
        <v>60</v>
      </c>
    </row>
    <row r="3" spans="1:6">
      <c r="A3" s="3" t="s">
        <v>11</v>
      </c>
      <c r="B3" s="4" t="s">
        <v>12</v>
      </c>
      <c r="C3" s="2" t="s">
        <v>13</v>
      </c>
      <c r="D3" s="2"/>
      <c r="E3" s="2"/>
      <c r="F3" s="5"/>
    </row>
    <row r="4" spans="1:6">
      <c r="A4" s="3" t="s">
        <v>14</v>
      </c>
      <c r="B4" s="4" t="s">
        <v>15</v>
      </c>
      <c r="C4" s="2" t="s">
        <v>13</v>
      </c>
      <c r="D4" s="2"/>
      <c r="E4" s="2"/>
      <c r="F4" s="5"/>
    </row>
    <row r="5" spans="1:6">
      <c r="A5" s="3" t="s">
        <v>16</v>
      </c>
      <c r="B5" s="4" t="s">
        <v>17</v>
      </c>
      <c r="C5" s="6" t="s">
        <v>13</v>
      </c>
      <c r="D5" s="6">
        <v>68</v>
      </c>
      <c r="E5" s="6"/>
      <c r="F5" s="6"/>
    </row>
    <row r="6" spans="1:6">
      <c r="A6" s="3" t="s">
        <v>18</v>
      </c>
      <c r="B6" s="4" t="s">
        <v>19</v>
      </c>
      <c r="C6" s="6" t="s">
        <v>13</v>
      </c>
      <c r="D6" s="6">
        <v>64</v>
      </c>
      <c r="E6" s="6"/>
      <c r="F6" s="6"/>
    </row>
    <row r="7" spans="1:6">
      <c r="A7" s="3" t="s">
        <v>20</v>
      </c>
      <c r="B7" s="4" t="s">
        <v>21</v>
      </c>
      <c r="C7" s="6" t="s">
        <v>13</v>
      </c>
      <c r="D7" s="6">
        <v>67</v>
      </c>
      <c r="E7" s="6"/>
      <c r="F7" s="6"/>
    </row>
    <row r="8" spans="1:6">
      <c r="A8" s="3" t="s">
        <v>22</v>
      </c>
      <c r="B8" s="4" t="s">
        <v>23</v>
      </c>
      <c r="C8" s="6" t="s">
        <v>13</v>
      </c>
      <c r="D8" s="6"/>
      <c r="E8" s="6">
        <v>70</v>
      </c>
      <c r="F8" s="6"/>
    </row>
    <row r="9" spans="1:6">
      <c r="A9" s="3" t="s">
        <v>24</v>
      </c>
      <c r="B9" s="4" t="s">
        <v>25</v>
      </c>
      <c r="C9" s="6" t="s">
        <v>13</v>
      </c>
      <c r="D9" s="6">
        <v>71</v>
      </c>
      <c r="E9" s="6"/>
      <c r="F9" s="6"/>
    </row>
    <row r="10" spans="1:6">
      <c r="A10" s="3" t="s">
        <v>26</v>
      </c>
      <c r="B10" s="4" t="s">
        <v>27</v>
      </c>
      <c r="C10" s="6" t="s">
        <v>13</v>
      </c>
      <c r="D10" s="6"/>
      <c r="E10" s="6"/>
      <c r="F10" s="6"/>
    </row>
    <row r="11" spans="1:6">
      <c r="A11" s="3" t="s">
        <v>28</v>
      </c>
      <c r="B11" s="4" t="s">
        <v>29</v>
      </c>
      <c r="C11" s="6" t="s">
        <v>13</v>
      </c>
      <c r="D11" s="6">
        <v>67</v>
      </c>
      <c r="E11" s="6"/>
      <c r="F11" s="6"/>
    </row>
    <row r="12" spans="1:6">
      <c r="A12" s="3" t="s">
        <v>30</v>
      </c>
      <c r="B12" s="4" t="s">
        <v>31</v>
      </c>
      <c r="C12" s="6" t="s">
        <v>13</v>
      </c>
      <c r="D12" s="6"/>
      <c r="E12" s="6"/>
      <c r="F12" s="6"/>
    </row>
    <row r="13" spans="1:6">
      <c r="A13" s="3" t="s">
        <v>32</v>
      </c>
      <c r="B13" s="4" t="s">
        <v>33</v>
      </c>
      <c r="C13" s="6" t="s">
        <v>13</v>
      </c>
      <c r="D13" s="6">
        <v>61</v>
      </c>
      <c r="E13" s="6"/>
      <c r="F13" s="6"/>
    </row>
    <row r="14" spans="1:6">
      <c r="A14" s="3" t="s">
        <v>34</v>
      </c>
      <c r="B14" s="4" t="s">
        <v>35</v>
      </c>
      <c r="C14" s="6" t="s">
        <v>13</v>
      </c>
      <c r="D14" s="6"/>
      <c r="E14" s="6"/>
      <c r="F14" s="6"/>
    </row>
    <row r="15" spans="1:6">
      <c r="A15" s="3" t="s">
        <v>36</v>
      </c>
      <c r="B15" s="4" t="s">
        <v>37</v>
      </c>
      <c r="C15" s="6" t="s">
        <v>13</v>
      </c>
      <c r="D15" s="6"/>
      <c r="E15" s="6"/>
      <c r="F15" s="6"/>
    </row>
    <row r="16" spans="1:6">
      <c r="A16" s="3" t="s">
        <v>38</v>
      </c>
      <c r="B16" s="4" t="s">
        <v>39</v>
      </c>
      <c r="C16" s="6" t="s">
        <v>13</v>
      </c>
      <c r="D16" s="6"/>
      <c r="E16" s="6"/>
      <c r="F16" s="6"/>
    </row>
    <row r="17" spans="1:6">
      <c r="A17" s="3" t="s">
        <v>40</v>
      </c>
      <c r="B17" s="4" t="s">
        <v>41</v>
      </c>
      <c r="C17" s="6" t="s">
        <v>13</v>
      </c>
      <c r="D17" s="6"/>
      <c r="E17" s="6"/>
      <c r="F17" s="6"/>
    </row>
    <row r="18" spans="1:6">
      <c r="A18" s="3" t="s">
        <v>42</v>
      </c>
      <c r="B18" s="4" t="s">
        <v>43</v>
      </c>
      <c r="C18" s="6" t="s">
        <v>13</v>
      </c>
      <c r="D18" s="6"/>
      <c r="E18" s="6"/>
      <c r="F18" s="6"/>
    </row>
    <row r="19" spans="1:6">
      <c r="A19" s="16" t="s">
        <v>44</v>
      </c>
      <c r="B19" s="4" t="s">
        <v>45</v>
      </c>
      <c r="C19" s="6" t="s">
        <v>13</v>
      </c>
      <c r="D19" s="6"/>
      <c r="E19" s="6"/>
      <c r="F19" s="6"/>
    </row>
    <row r="20" spans="1:6">
      <c r="A20" s="16" t="s">
        <v>46</v>
      </c>
      <c r="B20" s="4" t="s">
        <v>47</v>
      </c>
      <c r="C20" s="6" t="s">
        <v>13</v>
      </c>
      <c r="D20" s="6"/>
      <c r="E20" s="6"/>
      <c r="F20" s="6"/>
    </row>
    <row r="21" spans="1:6">
      <c r="A21" s="3" t="s">
        <v>48</v>
      </c>
      <c r="B21" s="4" t="s">
        <v>49</v>
      </c>
      <c r="C21" s="6"/>
      <c r="D21" s="6">
        <v>63</v>
      </c>
      <c r="E21" s="6"/>
      <c r="F21" s="6"/>
    </row>
    <row r="22" spans="1:6">
      <c r="A22" s="3" t="s">
        <v>50</v>
      </c>
      <c r="B22" s="4" t="s">
        <v>51</v>
      </c>
      <c r="C22" s="6"/>
      <c r="D22" s="6">
        <v>65</v>
      </c>
      <c r="E22" s="6">
        <v>79</v>
      </c>
      <c r="F22" s="6"/>
    </row>
    <row r="23" spans="1:6">
      <c r="A23" s="3" t="s">
        <v>2</v>
      </c>
      <c r="B23" s="4" t="s">
        <v>52</v>
      </c>
      <c r="C23" s="6"/>
      <c r="D23" s="6">
        <v>61</v>
      </c>
      <c r="E23" s="6"/>
      <c r="F23" s="6"/>
    </row>
    <row r="24" spans="1:6">
      <c r="A24" s="3" t="s">
        <v>53</v>
      </c>
      <c r="B24" s="4" t="s">
        <v>54</v>
      </c>
      <c r="C24" s="6"/>
      <c r="D24" s="6">
        <v>66</v>
      </c>
      <c r="E24" s="6"/>
      <c r="F24" s="6"/>
    </row>
    <row r="25" spans="1:6">
      <c r="A25" s="7" t="s">
        <v>55</v>
      </c>
      <c r="B25" s="4" t="s">
        <v>56</v>
      </c>
      <c r="C25" s="6"/>
      <c r="D25" s="6">
        <v>64</v>
      </c>
      <c r="E25" s="6"/>
      <c r="F25" s="6"/>
    </row>
    <row r="26" spans="1:6">
      <c r="A26" s="8" t="s">
        <v>57</v>
      </c>
      <c r="B26" s="4" t="s">
        <v>58</v>
      </c>
      <c r="C26" s="6"/>
      <c r="D26" s="6">
        <v>66</v>
      </c>
      <c r="E26" s="6">
        <v>66</v>
      </c>
      <c r="F26" s="6">
        <v>60</v>
      </c>
    </row>
    <row r="27" spans="1:6">
      <c r="A27" s="16" t="s">
        <v>59</v>
      </c>
      <c r="B27" s="4" t="s">
        <v>60</v>
      </c>
      <c r="C27" s="6"/>
      <c r="D27" s="6"/>
      <c r="E27" s="6">
        <v>76</v>
      </c>
      <c r="F27" s="6"/>
    </row>
    <row r="28" spans="1:6">
      <c r="A28" s="16" t="s">
        <v>61</v>
      </c>
      <c r="B28" s="4" t="s">
        <v>62</v>
      </c>
      <c r="C28" s="6"/>
      <c r="D28" s="6"/>
      <c r="E28" s="6">
        <v>71</v>
      </c>
      <c r="F28" s="6"/>
    </row>
    <row r="29" spans="1:6">
      <c r="A29" s="16" t="s">
        <v>63</v>
      </c>
      <c r="B29" s="4" t="s">
        <v>64</v>
      </c>
      <c r="C29" s="6"/>
      <c r="D29" s="6"/>
      <c r="E29" s="6">
        <v>73</v>
      </c>
      <c r="F29" s="6"/>
    </row>
    <row r="30" spans="1:6">
      <c r="A30" s="8" t="s">
        <v>65</v>
      </c>
      <c r="B30" s="4" t="s">
        <v>66</v>
      </c>
      <c r="C30" s="6"/>
      <c r="D30" s="6"/>
      <c r="E30" s="6">
        <v>77</v>
      </c>
      <c r="F30" s="6"/>
    </row>
    <row r="31" spans="1:6">
      <c r="A31" s="16" t="s">
        <v>67</v>
      </c>
      <c r="B31" s="4" t="s">
        <v>68</v>
      </c>
      <c r="C31" s="6"/>
      <c r="D31" s="6"/>
      <c r="E31" s="6">
        <v>77</v>
      </c>
      <c r="F31" s="6"/>
    </row>
    <row r="32" spans="1:6">
      <c r="A32" s="16" t="s">
        <v>69</v>
      </c>
      <c r="B32" s="4" t="s">
        <v>70</v>
      </c>
      <c r="C32" s="6"/>
      <c r="D32" s="6"/>
      <c r="E32" s="6">
        <v>74</v>
      </c>
      <c r="F32" s="6"/>
    </row>
    <row r="33" spans="1:6">
      <c r="A33" s="16" t="s">
        <v>71</v>
      </c>
      <c r="B33" s="9" t="s">
        <v>72</v>
      </c>
      <c r="C33" s="6"/>
      <c r="D33" s="6"/>
      <c r="E33" s="6">
        <v>70</v>
      </c>
      <c r="F33" s="6">
        <v>61</v>
      </c>
    </row>
  </sheetData>
  <sheetProtection password="C7CD" sheet="1" objects="1"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查询表</vt:lpstr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2018-07-20T06:08:12Z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